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6" i="1" l="1"/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H165" i="1"/>
  <c r="G165" i="1"/>
  <c r="F165" i="1"/>
  <c r="B157" i="1"/>
  <c r="A157" i="1"/>
  <c r="J156" i="1"/>
  <c r="J157" i="1" s="1"/>
  <c r="I156" i="1"/>
  <c r="I157" i="1" s="1"/>
  <c r="H156" i="1"/>
  <c r="H157" i="1" s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L119" i="1" s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J32" i="1"/>
  <c r="I32" i="1"/>
  <c r="H32" i="1"/>
  <c r="G32" i="1"/>
  <c r="F32" i="1"/>
  <c r="B24" i="1"/>
  <c r="A24" i="1"/>
  <c r="H24" i="1"/>
  <c r="G24" i="1"/>
  <c r="B14" i="1"/>
  <c r="A14" i="1"/>
  <c r="L13" i="1"/>
  <c r="J13" i="1"/>
  <c r="I13" i="1"/>
  <c r="H13" i="1"/>
  <c r="G13" i="1"/>
  <c r="F13" i="1"/>
  <c r="I195" i="1" l="1"/>
  <c r="J195" i="1"/>
  <c r="G100" i="1"/>
  <c r="L100" i="1"/>
  <c r="L43" i="1"/>
  <c r="L138" i="1"/>
  <c r="L195" i="1"/>
  <c r="L157" i="1"/>
  <c r="G176" i="1"/>
  <c r="G157" i="1"/>
  <c r="F157" i="1"/>
  <c r="J138" i="1"/>
  <c r="I138" i="1"/>
  <c r="I119" i="1"/>
  <c r="H119" i="1"/>
  <c r="G119" i="1"/>
  <c r="F100" i="1"/>
  <c r="J81" i="1"/>
  <c r="I81" i="1"/>
  <c r="G62" i="1"/>
  <c r="F43" i="1"/>
  <c r="H176" i="1"/>
  <c r="I176" i="1"/>
  <c r="H62" i="1"/>
  <c r="J24" i="1"/>
  <c r="I24" i="1"/>
  <c r="G196" i="1" l="1"/>
  <c r="H196" i="1"/>
  <c r="L196" i="1"/>
  <c r="J196" i="1"/>
  <c r="F196" i="1"/>
  <c r="I196" i="1"/>
</calcChain>
</file>

<file path=xl/sharedStrings.xml><?xml version="1.0" encoding="utf-8"?>
<sst xmlns="http://schemas.openxmlformats.org/spreadsheetml/2006/main" count="242" uniqueCount="75">
  <si>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</si>
  <si>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</si>
  <si>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</si>
  <si>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</si>
  <si>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</si>
  <si>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</si>
  <si>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</si>
  <si>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</si>
  <si>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</si>
  <si>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</si>
  <si>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</si>
  <si>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</si>
  <si>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</si>
  <si>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</si>
  <si>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</si>
  <si>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</si>
  <si>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</si>
  <si>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</si>
  <si>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</si>
  <si>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</si>
  <si>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</si>
  <si>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</si>
  <si>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</si>
  <si>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</si>
  <si>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</si>
  <si>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</si>
  <si>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</si>
  <si>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</si>
  <si>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</si>
  <si>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</si>
  <si>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</si>
  <si>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</si>
  <si>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</si>
  <si>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</si>
  <si>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</si>
  <si>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</si>
  <si>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</si>
  <si>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</si>
  <si>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</si>
  <si>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</si>
  <si>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</si>
  <si>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Гуляш</t>
  </si>
  <si>
    <t>Каша гречневая рассыпчатая</t>
  </si>
  <si>
    <t>Суп картофельный с бобовыми</t>
  </si>
  <si>
    <t>Каша рисовая рассыпчатая</t>
  </si>
  <si>
    <t>МОУ "Коптеловская СОШ им. Дм. Никонова"</t>
  </si>
  <si>
    <t>Овсянников А. В.</t>
  </si>
  <si>
    <t>Борщ с капустой и картофелем</t>
  </si>
  <si>
    <t>Котлета мясная</t>
  </si>
  <si>
    <t>Хлеб крестьянский йодированный</t>
  </si>
  <si>
    <t>Чай с сахаром</t>
  </si>
  <si>
    <t>Суп картофельный протертый с гренками</t>
  </si>
  <si>
    <t>Макаронные изделия отварные</t>
  </si>
  <si>
    <t>Кофейный напиток с молоком</t>
  </si>
  <si>
    <t>Суп лапша домашняя с курой</t>
  </si>
  <si>
    <t>Какао с молоком</t>
  </si>
  <si>
    <t>Суп картофельный с крупой</t>
  </si>
  <si>
    <t>Птица отварная</t>
  </si>
  <si>
    <t>Капуста тушеная</t>
  </si>
  <si>
    <t>Рыба припущенная</t>
  </si>
  <si>
    <t>Кисель витаминизированный</t>
  </si>
  <si>
    <t>Суп с макаронными изделиями</t>
  </si>
  <si>
    <t>Йогурт питьевой</t>
  </si>
  <si>
    <t>соус</t>
  </si>
  <si>
    <t>соус томатный</t>
  </si>
  <si>
    <t>Котлета рубленная из птицы или кролика</t>
  </si>
  <si>
    <t>Соус томатный</t>
  </si>
  <si>
    <t>Жаркое по домашнему</t>
  </si>
  <si>
    <t>Котлеты рубленные из птицы</t>
  </si>
  <si>
    <t>Напиток витаминный</t>
  </si>
  <si>
    <t>щи из свежей капусты</t>
  </si>
  <si>
    <t>Плов из птицы или кролика</t>
  </si>
  <si>
    <t>Суп молочный с макаронными изделиями</t>
  </si>
  <si>
    <t>Рассольник Ленинградский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</si>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</sst>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0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2</v>
      </c>
      <c r="H15" s="43">
        <v>5</v>
      </c>
      <c r="I15" s="43">
        <v>7</v>
      </c>
      <c r="J15" s="43">
        <v>81</v>
      </c>
      <c r="K15" s="44">
        <v>88</v>
      </c>
      <c r="L15" s="43">
        <v>7.92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180</v>
      </c>
      <c r="G16" s="43">
        <v>19</v>
      </c>
      <c r="H16" s="43">
        <v>24</v>
      </c>
      <c r="I16" s="43">
        <v>32</v>
      </c>
      <c r="J16" s="43">
        <v>419</v>
      </c>
      <c r="K16" s="44">
        <v>291</v>
      </c>
      <c r="L16" s="43">
        <v>47.84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15</v>
      </c>
      <c r="J18" s="43">
        <v>61</v>
      </c>
      <c r="K18" s="44">
        <v>430</v>
      </c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5</v>
      </c>
      <c r="H19" s="43">
        <v>0</v>
      </c>
      <c r="I19" s="43">
        <v>30</v>
      </c>
      <c r="J19" s="43">
        <v>142</v>
      </c>
      <c r="K19" s="44"/>
      <c r="L19" s="43">
        <v>4.0599999999999996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700</v>
      </c>
      <c r="G23" s="19">
        <v>25</v>
      </c>
      <c r="H23" s="19">
        <v>22</v>
      </c>
      <c r="I23" s="19">
        <v>98</v>
      </c>
      <c r="J23" s="19">
        <v>704</v>
      </c>
      <c r="K23" s="25"/>
      <c r="L23" s="19">
        <v>82.78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v>700</v>
      </c>
      <c r="G24" s="32">
        <f t="shared" ref="G24:J24" si="2">G13+G23</f>
        <v>25</v>
      </c>
      <c r="H24" s="32">
        <f t="shared" si="2"/>
        <v>22</v>
      </c>
      <c r="I24" s="32">
        <f t="shared" si="2"/>
        <v>98</v>
      </c>
      <c r="J24" s="32">
        <f t="shared" si="2"/>
        <v>704</v>
      </c>
      <c r="K24" s="32"/>
      <c r="L24" s="32">
        <v>82.78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:L32" si="6">SUM(J25:J31)</f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5</v>
      </c>
      <c r="H34" s="43">
        <v>4</v>
      </c>
      <c r="I34" s="43">
        <v>15</v>
      </c>
      <c r="J34" s="43">
        <v>113</v>
      </c>
      <c r="K34" s="44">
        <v>99</v>
      </c>
      <c r="L34" s="43">
        <v>9.66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16</v>
      </c>
      <c r="H35" s="43">
        <v>17</v>
      </c>
      <c r="I35" s="43">
        <v>13</v>
      </c>
      <c r="J35" s="43">
        <v>268</v>
      </c>
      <c r="K35" s="44">
        <v>271</v>
      </c>
      <c r="L35" s="43">
        <v>67.34</v>
      </c>
    </row>
    <row r="36" spans="1:12" ht="15" x14ac:dyDescent="0.25">
      <c r="A36" s="14"/>
      <c r="B36" s="15"/>
      <c r="C36" s="11"/>
      <c r="D36" s="7" t="s">
        <v>29</v>
      </c>
      <c r="E36" s="42" t="s">
        <v>40</v>
      </c>
      <c r="F36" s="43">
        <v>150</v>
      </c>
      <c r="G36" s="43">
        <v>3</v>
      </c>
      <c r="H36" s="43">
        <v>5</v>
      </c>
      <c r="I36" s="43">
        <v>21</v>
      </c>
      <c r="J36" s="43">
        <v>146</v>
      </c>
      <c r="K36" s="44">
        <v>312</v>
      </c>
      <c r="L36" s="43">
        <v>18.25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/>
      <c r="L37" s="43">
        <v>11.5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60</v>
      </c>
      <c r="G38" s="43">
        <v>5</v>
      </c>
      <c r="H38" s="43">
        <v>0</v>
      </c>
      <c r="I38" s="43">
        <v>30</v>
      </c>
      <c r="J38" s="43">
        <v>142</v>
      </c>
      <c r="K38" s="44"/>
      <c r="L38" s="43">
        <v>3.0169999999999999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29</v>
      </c>
      <c r="H42" s="19">
        <f t="shared" ref="H42" si="8">SUM(H33:H41)</f>
        <v>26</v>
      </c>
      <c r="I42" s="19">
        <f t="shared" ref="I42" si="9">SUM(I33:I41)</f>
        <v>98</v>
      </c>
      <c r="J42" s="19">
        <f t="shared" ref="J42:L42" si="10">SUM(J33:J41)</f>
        <v>746</v>
      </c>
      <c r="K42" s="25"/>
      <c r="L42" s="19">
        <f t="shared" si="10"/>
        <v>109.767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1">G32+G42</f>
        <v>29</v>
      </c>
      <c r="H43" s="32">
        <f t="shared" ref="H43" si="12">H32+H42</f>
        <v>26</v>
      </c>
      <c r="I43" s="32">
        <f t="shared" ref="I43" si="13">I32+I42</f>
        <v>98</v>
      </c>
      <c r="J43" s="32">
        <f t="shared" ref="J43:L43" si="14">J32+J42</f>
        <v>746</v>
      </c>
      <c r="K43" s="32"/>
      <c r="L43" s="32">
        <f t="shared" si="14"/>
        <v>109.767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3</v>
      </c>
      <c r="H53" s="43">
        <v>2</v>
      </c>
      <c r="I53" s="43">
        <v>15</v>
      </c>
      <c r="J53" s="43">
        <v>94</v>
      </c>
      <c r="K53" s="44">
        <v>101</v>
      </c>
      <c r="L53" s="43">
        <v>6.11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25</v>
      </c>
      <c r="H54" s="43">
        <v>6</v>
      </c>
      <c r="I54" s="43">
        <v>1</v>
      </c>
      <c r="J54" s="43">
        <v>164</v>
      </c>
      <c r="K54" s="44">
        <v>307</v>
      </c>
      <c r="L54" s="43">
        <v>44.45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4</v>
      </c>
      <c r="H55" s="43">
        <v>6</v>
      </c>
      <c r="I55" s="43">
        <v>15</v>
      </c>
      <c r="J55" s="43">
        <v>131</v>
      </c>
      <c r="K55" s="44">
        <v>139</v>
      </c>
      <c r="L55" s="43">
        <v>37.86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2</v>
      </c>
      <c r="H56" s="43">
        <v>2</v>
      </c>
      <c r="I56" s="43">
        <v>24</v>
      </c>
      <c r="J56" s="43">
        <v>119</v>
      </c>
      <c r="K56" s="44">
        <v>379</v>
      </c>
      <c r="L56" s="43">
        <v>7.1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5</v>
      </c>
      <c r="H57" s="43">
        <v>0</v>
      </c>
      <c r="I57" s="43">
        <v>30</v>
      </c>
      <c r="J57" s="43">
        <v>142</v>
      </c>
      <c r="K57" s="44"/>
      <c r="L57" s="43">
        <v>3.71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9">SUM(G52:G60)</f>
        <v>39</v>
      </c>
      <c r="H61" s="19">
        <f t="shared" ref="H61" si="20">SUM(H52:H60)</f>
        <v>16</v>
      </c>
      <c r="I61" s="19">
        <f t="shared" ref="I61" si="21">SUM(I52:I60)</f>
        <v>85</v>
      </c>
      <c r="J61" s="19">
        <f t="shared" ref="J61:L61" si="22">SUM(J52:J60)</f>
        <v>650</v>
      </c>
      <c r="K61" s="25"/>
      <c r="L61" s="19">
        <f t="shared" si="22"/>
        <v>99.22999999999999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 t="shared" ref="G62" si="23">G51+G61</f>
        <v>39</v>
      </c>
      <c r="H62" s="32">
        <f t="shared" ref="H62" si="24">H51+H61</f>
        <v>16</v>
      </c>
      <c r="I62" s="32">
        <f t="shared" ref="I62" si="25">I51+I61</f>
        <v>85</v>
      </c>
      <c r="J62" s="32">
        <f t="shared" ref="J62:L62" si="26">J51+J61</f>
        <v>650</v>
      </c>
      <c r="K62" s="32"/>
      <c r="L62" s="32">
        <f t="shared" si="26"/>
        <v>99.22999999999999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200</v>
      </c>
      <c r="G72" s="43">
        <v>2</v>
      </c>
      <c r="H72" s="43">
        <v>5</v>
      </c>
      <c r="I72" s="43">
        <v>10</v>
      </c>
      <c r="J72" s="43">
        <v>90</v>
      </c>
      <c r="K72" s="44">
        <v>82</v>
      </c>
      <c r="L72" s="43">
        <v>6.8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160</v>
      </c>
      <c r="G73" s="43">
        <v>15</v>
      </c>
      <c r="H73" s="43">
        <v>19</v>
      </c>
      <c r="I73" s="43">
        <v>16</v>
      </c>
      <c r="J73" s="43">
        <v>290</v>
      </c>
      <c r="K73" s="44">
        <v>259</v>
      </c>
      <c r="L73" s="43">
        <v>72.31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</v>
      </c>
      <c r="H75" s="43">
        <v>0</v>
      </c>
      <c r="I75" s="43">
        <v>15</v>
      </c>
      <c r="J75" s="43">
        <v>60.46</v>
      </c>
      <c r="K75" s="44">
        <v>430</v>
      </c>
      <c r="L75" s="43">
        <v>2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5</v>
      </c>
      <c r="H76" s="43">
        <v>0</v>
      </c>
      <c r="I76" s="43">
        <v>30</v>
      </c>
      <c r="J76" s="43">
        <v>142</v>
      </c>
      <c r="K76" s="44"/>
      <c r="L76" s="43">
        <v>3.71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1">SUM(G71:G79)</f>
        <v>22</v>
      </c>
      <c r="H80" s="19">
        <f t="shared" ref="H80" si="32">SUM(H71:H79)</f>
        <v>24</v>
      </c>
      <c r="I80" s="19">
        <f t="shared" ref="I80" si="33">SUM(I71:I79)</f>
        <v>71</v>
      </c>
      <c r="J80" s="19">
        <f t="shared" ref="J80:L80" si="34">SUM(J71:J79)</f>
        <v>582.46</v>
      </c>
      <c r="K80" s="25"/>
      <c r="L80" s="19">
        <f t="shared" si="34"/>
        <v>84.82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620</v>
      </c>
      <c r="G81" s="32">
        <f t="shared" ref="G81" si="35">G70+G80</f>
        <v>22</v>
      </c>
      <c r="H81" s="32">
        <f t="shared" ref="H81" si="36">H70+H80</f>
        <v>24</v>
      </c>
      <c r="I81" s="32">
        <f t="shared" ref="I81" si="37">I70+I80</f>
        <v>71</v>
      </c>
      <c r="J81" s="32">
        <f t="shared" ref="J81:L81" si="38">J70+J80</f>
        <v>582.46</v>
      </c>
      <c r="K81" s="32"/>
      <c r="L81" s="32">
        <f t="shared" si="38"/>
        <v>84.82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200</v>
      </c>
      <c r="G91" s="43">
        <v>5</v>
      </c>
      <c r="H91" s="43">
        <v>4</v>
      </c>
      <c r="I91" s="43">
        <v>32</v>
      </c>
      <c r="J91" s="43">
        <v>184</v>
      </c>
      <c r="K91" s="44">
        <v>79</v>
      </c>
      <c r="L91" s="43">
        <v>13.04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13</v>
      </c>
      <c r="H92" s="43">
        <v>23</v>
      </c>
      <c r="I92" s="43">
        <v>12</v>
      </c>
      <c r="J92" s="43">
        <v>306</v>
      </c>
      <c r="K92" s="44">
        <v>294</v>
      </c>
      <c r="L92" s="43">
        <v>31.44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4</v>
      </c>
      <c r="H93" s="43">
        <v>5</v>
      </c>
      <c r="I93" s="43">
        <v>38</v>
      </c>
      <c r="J93" s="43">
        <v>206</v>
      </c>
      <c r="K93" s="44">
        <v>323</v>
      </c>
      <c r="L93" s="43">
        <v>8.9700000000000006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1200</v>
      </c>
      <c r="G94" s="43">
        <v>5</v>
      </c>
      <c r="H94" s="43">
        <v>8</v>
      </c>
      <c r="I94" s="43">
        <v>20</v>
      </c>
      <c r="J94" s="43">
        <v>585</v>
      </c>
      <c r="K94" s="44">
        <v>379</v>
      </c>
      <c r="L94" s="43">
        <v>19.329999999999998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5</v>
      </c>
      <c r="H95" s="43">
        <v>0</v>
      </c>
      <c r="I95" s="43">
        <v>30</v>
      </c>
      <c r="J95" s="43">
        <v>142</v>
      </c>
      <c r="K95" s="44"/>
      <c r="L95" s="43">
        <v>3.71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 t="s">
        <v>66</v>
      </c>
      <c r="F97" s="43">
        <v>20</v>
      </c>
      <c r="G97" s="43">
        <v>0</v>
      </c>
      <c r="H97" s="43">
        <v>1</v>
      </c>
      <c r="I97" s="43">
        <v>1</v>
      </c>
      <c r="J97" s="43">
        <v>16</v>
      </c>
      <c r="K97" s="44">
        <v>364</v>
      </c>
      <c r="L97" s="43">
        <v>0.81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1720</v>
      </c>
      <c r="G99" s="19">
        <f t="shared" ref="G99" si="43">SUM(G90:G98)</f>
        <v>32</v>
      </c>
      <c r="H99" s="19">
        <f t="shared" ref="H99" si="44">SUM(H90:H98)</f>
        <v>41</v>
      </c>
      <c r="I99" s="19">
        <f t="shared" ref="I99" si="45">SUM(I90:I98)</f>
        <v>133</v>
      </c>
      <c r="J99" s="19">
        <f t="shared" ref="J99:L99" si="46">SUM(J90:J98)</f>
        <v>1439</v>
      </c>
      <c r="K99" s="25"/>
      <c r="L99" s="19">
        <f t="shared" si="46"/>
        <v>77.3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1720</v>
      </c>
      <c r="G100" s="32">
        <f t="shared" ref="G100" si="47">G89+G99</f>
        <v>32</v>
      </c>
      <c r="H100" s="32">
        <f t="shared" ref="H100" si="48">H89+H99</f>
        <v>41</v>
      </c>
      <c r="I100" s="32">
        <f t="shared" ref="I100" si="49">I89+I99</f>
        <v>133</v>
      </c>
      <c r="J100" s="32">
        <f t="shared" ref="J100:L100" si="50">J89+J99</f>
        <v>1439</v>
      </c>
      <c r="K100" s="32"/>
      <c r="L100" s="32">
        <f t="shared" si="50"/>
        <v>77.3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2</v>
      </c>
      <c r="H110" s="43">
        <v>2</v>
      </c>
      <c r="I110" s="43">
        <v>16</v>
      </c>
      <c r="J110" s="43">
        <v>94</v>
      </c>
      <c r="K110" s="44">
        <v>101</v>
      </c>
      <c r="L110" s="43">
        <v>7.95</v>
      </c>
    </row>
    <row r="111" spans="1:12" ht="15" x14ac:dyDescent="0.25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13</v>
      </c>
      <c r="H111" s="43">
        <v>15</v>
      </c>
      <c r="I111" s="43">
        <v>3</v>
      </c>
      <c r="J111" s="43">
        <v>204</v>
      </c>
      <c r="K111" s="44">
        <v>260</v>
      </c>
      <c r="L111" s="43">
        <v>63.49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5</v>
      </c>
      <c r="H112" s="43">
        <v>5</v>
      </c>
      <c r="I112" s="43">
        <v>34</v>
      </c>
      <c r="J112" s="43">
        <v>200</v>
      </c>
      <c r="K112" s="44">
        <v>309</v>
      </c>
      <c r="L112" s="43">
        <v>9.31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</v>
      </c>
      <c r="H113" s="43">
        <v>0</v>
      </c>
      <c r="I113" s="43">
        <v>0</v>
      </c>
      <c r="J113" s="43">
        <v>0</v>
      </c>
      <c r="K113" s="44"/>
      <c r="L113" s="43">
        <v>9.9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5</v>
      </c>
      <c r="H114" s="43">
        <v>0</v>
      </c>
      <c r="I114" s="43">
        <v>30</v>
      </c>
      <c r="J114" s="43">
        <v>142</v>
      </c>
      <c r="K114" s="44"/>
      <c r="L114" s="43">
        <v>3.71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3">SUM(G109:G117)</f>
        <v>25</v>
      </c>
      <c r="H118" s="19">
        <f t="shared" si="53"/>
        <v>22</v>
      </c>
      <c r="I118" s="19">
        <f t="shared" si="53"/>
        <v>83</v>
      </c>
      <c r="J118" s="19">
        <f t="shared" si="53"/>
        <v>640</v>
      </c>
      <c r="K118" s="25"/>
      <c r="L118" s="19">
        <f t="shared" ref="L118" si="54">SUM(L109:L117)</f>
        <v>94.36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700</v>
      </c>
      <c r="G119" s="32">
        <f t="shared" ref="G119" si="55">G108+G118</f>
        <v>25</v>
      </c>
      <c r="H119" s="32">
        <f t="shared" ref="H119" si="56">H108+H118</f>
        <v>22</v>
      </c>
      <c r="I119" s="32">
        <f t="shared" ref="I119" si="57">I108+I118</f>
        <v>83</v>
      </c>
      <c r="J119" s="32">
        <f t="shared" ref="J119:L119" si="58">J108+J118</f>
        <v>640</v>
      </c>
      <c r="K119" s="32"/>
      <c r="L119" s="32">
        <f t="shared" si="58"/>
        <v>94.36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5</v>
      </c>
      <c r="H129" s="43">
        <v>4</v>
      </c>
      <c r="I129" s="43">
        <v>16</v>
      </c>
      <c r="J129" s="43">
        <v>120</v>
      </c>
      <c r="K129" s="44">
        <v>120</v>
      </c>
      <c r="L129" s="43">
        <v>3.32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16</v>
      </c>
      <c r="H130" s="43">
        <v>17</v>
      </c>
      <c r="I130" s="43">
        <v>13</v>
      </c>
      <c r="J130" s="43">
        <v>268</v>
      </c>
      <c r="K130" s="44">
        <v>271</v>
      </c>
      <c r="L130" s="43">
        <v>67.930000000000007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4</v>
      </c>
      <c r="H131" s="43">
        <v>5</v>
      </c>
      <c r="I131" s="43">
        <v>38</v>
      </c>
      <c r="J131" s="43">
        <v>206</v>
      </c>
      <c r="K131" s="44">
        <v>323</v>
      </c>
      <c r="L131" s="43">
        <v>8.9700000000000006</v>
      </c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15</v>
      </c>
      <c r="J132" s="43">
        <v>60.46</v>
      </c>
      <c r="K132" s="44">
        <v>430</v>
      </c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5</v>
      </c>
      <c r="H133" s="43">
        <v>0</v>
      </c>
      <c r="I133" s="43">
        <v>30</v>
      </c>
      <c r="J133" s="43">
        <v>142</v>
      </c>
      <c r="K133" s="44"/>
      <c r="L133" s="43">
        <v>3.71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 t="s">
        <v>64</v>
      </c>
      <c r="F135" s="43">
        <v>20</v>
      </c>
      <c r="G135" s="43">
        <v>0</v>
      </c>
      <c r="H135" s="43">
        <v>1</v>
      </c>
      <c r="I135" s="43">
        <v>1</v>
      </c>
      <c r="J135" s="43">
        <v>16</v>
      </c>
      <c r="K135" s="44">
        <v>364</v>
      </c>
      <c r="L135" s="43">
        <v>0.81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1">SUM(G128:G136)</f>
        <v>30</v>
      </c>
      <c r="H137" s="19">
        <f t="shared" si="61"/>
        <v>27</v>
      </c>
      <c r="I137" s="19">
        <f t="shared" si="61"/>
        <v>113</v>
      </c>
      <c r="J137" s="19">
        <f t="shared" si="61"/>
        <v>812.46</v>
      </c>
      <c r="K137" s="25"/>
      <c r="L137" s="19">
        <f t="shared" ref="L137" si="62"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720</v>
      </c>
      <c r="G138" s="32">
        <f t="shared" ref="G138" si="63">G127+G137</f>
        <v>30</v>
      </c>
      <c r="H138" s="32">
        <f t="shared" ref="H138" si="64">H127+H137</f>
        <v>27</v>
      </c>
      <c r="I138" s="32">
        <f t="shared" ref="I138" si="65">I127+I137</f>
        <v>113</v>
      </c>
      <c r="J138" s="32">
        <f t="shared" ref="J138:L138" si="66">J127+J137</f>
        <v>812.46</v>
      </c>
      <c r="K138" s="32"/>
      <c r="L138" s="32">
        <f t="shared" si="66"/>
        <v>86.74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2</v>
      </c>
      <c r="H148" s="43">
        <v>5</v>
      </c>
      <c r="I148" s="43">
        <v>13</v>
      </c>
      <c r="J148" s="43">
        <v>110</v>
      </c>
      <c r="K148" s="44">
        <v>91</v>
      </c>
      <c r="L148" s="51">
        <v>10.26</v>
      </c>
    </row>
    <row r="149" spans="1:12" ht="15" x14ac:dyDescent="0.25">
      <c r="A149" s="23"/>
      <c r="B149" s="15"/>
      <c r="C149" s="11"/>
      <c r="D149" s="7" t="s">
        <v>28</v>
      </c>
      <c r="E149" s="42" t="s">
        <v>57</v>
      </c>
      <c r="F149" s="43">
        <v>90</v>
      </c>
      <c r="G149" s="43">
        <v>24</v>
      </c>
      <c r="H149" s="43">
        <v>20</v>
      </c>
      <c r="I149" s="43">
        <v>0</v>
      </c>
      <c r="J149" s="43">
        <v>278</v>
      </c>
      <c r="K149" s="44">
        <v>307</v>
      </c>
      <c r="L149" s="43">
        <v>44.45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4</v>
      </c>
      <c r="H150" s="43">
        <v>6</v>
      </c>
      <c r="I150" s="43">
        <v>15</v>
      </c>
      <c r="J150" s="43">
        <v>130</v>
      </c>
      <c r="K150" s="44">
        <v>139</v>
      </c>
      <c r="L150" s="43">
        <v>13.29</v>
      </c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</v>
      </c>
      <c r="H151" s="43">
        <v>0</v>
      </c>
      <c r="I151" s="43">
        <v>19</v>
      </c>
      <c r="J151" s="43">
        <v>77</v>
      </c>
      <c r="K151" s="44">
        <v>349</v>
      </c>
      <c r="L151" s="43">
        <v>4.4000000000000004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60</v>
      </c>
      <c r="G152" s="43">
        <v>5</v>
      </c>
      <c r="H152" s="43">
        <v>0</v>
      </c>
      <c r="I152" s="43">
        <v>30</v>
      </c>
      <c r="J152" s="43">
        <v>142</v>
      </c>
      <c r="K152" s="44"/>
      <c r="L152" s="43">
        <v>3.71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9">SUM(G147:G155)</f>
        <v>35</v>
      </c>
      <c r="H156" s="19">
        <f t="shared" si="69"/>
        <v>31</v>
      </c>
      <c r="I156" s="19">
        <f t="shared" si="69"/>
        <v>77</v>
      </c>
      <c r="J156" s="19">
        <f t="shared" si="69"/>
        <v>737</v>
      </c>
      <c r="K156" s="25"/>
      <c r="L156" s="19">
        <f>SUM(L147:L155)</f>
        <v>76.11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0">G146+G156</f>
        <v>35</v>
      </c>
      <c r="H157" s="32">
        <f t="shared" ref="H157" si="71">H146+H156</f>
        <v>31</v>
      </c>
      <c r="I157" s="32">
        <f t="shared" ref="I157" si="72">I146+I156</f>
        <v>77</v>
      </c>
      <c r="J157" s="32">
        <f t="shared" ref="J157:L157" si="73">J146+J156</f>
        <v>737</v>
      </c>
      <c r="K157" s="32"/>
      <c r="L157" s="32">
        <f t="shared" si="73"/>
        <v>76.11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4</v>
      </c>
      <c r="H167" s="43">
        <v>7</v>
      </c>
      <c r="I167" s="43">
        <v>1</v>
      </c>
      <c r="J167" s="43">
        <v>87</v>
      </c>
      <c r="K167" s="44">
        <v>100</v>
      </c>
      <c r="L167" s="43">
        <v>11.96</v>
      </c>
    </row>
    <row r="168" spans="1:12" ht="15" x14ac:dyDescent="0.25">
      <c r="A168" s="23"/>
      <c r="B168" s="15"/>
      <c r="C168" s="11"/>
      <c r="D168" s="7" t="s">
        <v>28</v>
      </c>
      <c r="E168" s="42" t="s">
        <v>59</v>
      </c>
      <c r="F168" s="43">
        <v>90</v>
      </c>
      <c r="G168" s="43">
        <v>23</v>
      </c>
      <c r="H168" s="43">
        <v>7</v>
      </c>
      <c r="I168" s="43">
        <v>0</v>
      </c>
      <c r="J168" s="43">
        <v>157</v>
      </c>
      <c r="K168" s="44">
        <v>229</v>
      </c>
      <c r="L168" s="43">
        <v>31.72</v>
      </c>
    </row>
    <row r="169" spans="1:12" ht="15" x14ac:dyDescent="0.25">
      <c r="A169" s="23"/>
      <c r="B169" s="15"/>
      <c r="C169" s="11"/>
      <c r="D169" s="7" t="s">
        <v>29</v>
      </c>
      <c r="E169" s="42" t="s">
        <v>40</v>
      </c>
      <c r="F169" s="43">
        <v>150</v>
      </c>
      <c r="G169" s="43">
        <v>3</v>
      </c>
      <c r="H169" s="43">
        <v>5</v>
      </c>
      <c r="I169" s="43">
        <v>21</v>
      </c>
      <c r="J169" s="43">
        <v>148</v>
      </c>
      <c r="K169" s="44">
        <v>312</v>
      </c>
      <c r="L169" s="43">
        <v>19.43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430</v>
      </c>
      <c r="L170" s="43">
        <v>2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60</v>
      </c>
      <c r="G171" s="43">
        <v>5</v>
      </c>
      <c r="H171" s="43">
        <v>0</v>
      </c>
      <c r="I171" s="43">
        <v>30</v>
      </c>
      <c r="J171" s="43">
        <v>142</v>
      </c>
      <c r="K171" s="44"/>
      <c r="L171" s="43">
        <v>3.71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6">SUM(G166:G174)</f>
        <v>35</v>
      </c>
      <c r="H175" s="19">
        <f t="shared" si="76"/>
        <v>19</v>
      </c>
      <c r="I175" s="19">
        <f t="shared" si="76"/>
        <v>67</v>
      </c>
      <c r="J175" s="19">
        <f t="shared" si="76"/>
        <v>594</v>
      </c>
      <c r="K175" s="25"/>
      <c r="L175" s="19">
        <f t="shared" ref="L175" si="77">SUM(L166:L174)</f>
        <v>68.819999999999993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700</v>
      </c>
      <c r="G176" s="32">
        <f t="shared" ref="G176" si="78">G165+G175</f>
        <v>35</v>
      </c>
      <c r="H176" s="32">
        <f t="shared" ref="H176" si="79">H165+H175</f>
        <v>19</v>
      </c>
      <c r="I176" s="32">
        <f t="shared" ref="I176" si="80">I165+I175</f>
        <v>67</v>
      </c>
      <c r="J176" s="32">
        <f t="shared" ref="J176:L176" si="81">J165+J175</f>
        <v>594</v>
      </c>
      <c r="K176" s="32"/>
      <c r="L176" s="32">
        <f t="shared" si="81"/>
        <v>68.819999999999993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47</v>
      </c>
      <c r="F186" s="43">
        <v>200</v>
      </c>
      <c r="G186" s="43">
        <v>2</v>
      </c>
      <c r="H186" s="43">
        <v>5</v>
      </c>
      <c r="I186" s="43">
        <v>10</v>
      </c>
      <c r="J186" s="43">
        <v>91</v>
      </c>
      <c r="K186" s="44">
        <v>82</v>
      </c>
      <c r="L186" s="43">
        <v>8.3800000000000008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90</v>
      </c>
      <c r="G187" s="43">
        <v>11</v>
      </c>
      <c r="H187" s="43">
        <v>23</v>
      </c>
      <c r="I187" s="43">
        <v>1</v>
      </c>
      <c r="J187" s="43">
        <v>254</v>
      </c>
      <c r="K187" s="44">
        <v>294</v>
      </c>
      <c r="L187" s="43">
        <v>31.49</v>
      </c>
    </row>
    <row r="188" spans="1:12" ht="15" x14ac:dyDescent="0.2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4</v>
      </c>
      <c r="H188" s="43">
        <v>5</v>
      </c>
      <c r="I188" s="43">
        <v>38</v>
      </c>
      <c r="J188" s="43">
        <v>206</v>
      </c>
      <c r="K188" s="44">
        <v>323</v>
      </c>
      <c r="L188" s="43">
        <v>11.76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4</v>
      </c>
      <c r="H189" s="43">
        <v>4</v>
      </c>
      <c r="I189" s="43">
        <v>24</v>
      </c>
      <c r="J189" s="43">
        <v>147</v>
      </c>
      <c r="K189" s="44">
        <v>382</v>
      </c>
      <c r="L189" s="43">
        <v>10.5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5</v>
      </c>
      <c r="H190" s="43">
        <v>0</v>
      </c>
      <c r="I190" s="43">
        <v>30</v>
      </c>
      <c r="J190" s="43">
        <v>142</v>
      </c>
      <c r="K190" s="44"/>
      <c r="L190" s="43">
        <v>3.71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 t="s">
        <v>66</v>
      </c>
      <c r="F192" s="43">
        <v>20</v>
      </c>
      <c r="G192" s="43">
        <v>0</v>
      </c>
      <c r="H192" s="43">
        <v>1</v>
      </c>
      <c r="I192" s="43">
        <v>1</v>
      </c>
      <c r="J192" s="43">
        <v>16</v>
      </c>
      <c r="K192" s="44">
        <v>364</v>
      </c>
      <c r="L192" s="43">
        <v>0.81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4">SUM(G185:G193)</f>
        <v>26</v>
      </c>
      <c r="H194" s="19">
        <f t="shared" si="84"/>
        <v>38</v>
      </c>
      <c r="I194" s="19">
        <f t="shared" si="84"/>
        <v>104</v>
      </c>
      <c r="J194" s="19">
        <f t="shared" si="84"/>
        <v>856</v>
      </c>
      <c r="K194" s="25"/>
      <c r="L194" s="19">
        <f t="shared" ref="L194" si="85">SUM(L185:L193)</f>
        <v>66.649999999999991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720</v>
      </c>
      <c r="G195" s="32">
        <f t="shared" ref="G195" si="86">G184+G194</f>
        <v>26</v>
      </c>
      <c r="H195" s="32">
        <f t="shared" ref="H195" si="87">H184+H194</f>
        <v>38</v>
      </c>
      <c r="I195" s="32">
        <f t="shared" ref="I195" si="88">I184+I194</f>
        <v>104</v>
      </c>
      <c r="J195" s="32">
        <f t="shared" ref="J195:L195" si="89">J184+J194</f>
        <v>856</v>
      </c>
      <c r="K195" s="32"/>
      <c r="L195" s="32">
        <f t="shared" si="89"/>
        <v>66.649999999999991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798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29.8</v>
      </c>
      <c r="H196" s="34">
        <f t="shared" si="90"/>
        <v>26.6</v>
      </c>
      <c r="I196" s="34">
        <f t="shared" si="90"/>
        <v>92.9</v>
      </c>
      <c r="J196" s="34">
        <f t="shared" si="90"/>
        <v>776.09199999999998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84.657699999999991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</cp:lastModifiedBy>
  <dcterms:created xsi:type="dcterms:W3CDTF">2022-05-16T14:23:56Z</dcterms:created>
  <dcterms:modified xsi:type="dcterms:W3CDTF">2025-02-28T09:22:22Z</dcterms:modified>
</cp:coreProperties>
</file>