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L100" i="1" l="1"/>
  <c r="L43" i="1"/>
  <c r="L138" i="1"/>
  <c r="L195" i="1"/>
  <c r="L157" i="1"/>
  <c r="G176" i="1"/>
  <c r="G157" i="1"/>
  <c r="F157" i="1"/>
  <c r="J138" i="1"/>
  <c r="I138" i="1"/>
  <c r="I119" i="1"/>
  <c r="H119" i="1"/>
  <c r="G119" i="1"/>
  <c r="F100" i="1"/>
  <c r="J81" i="1"/>
  <c r="I81" i="1"/>
  <c r="G62" i="1"/>
  <c r="G196" i="1" s="1"/>
  <c r="F43" i="1"/>
  <c r="H176" i="1"/>
  <c r="H196" i="1" s="1"/>
  <c r="I176" i="1"/>
  <c r="H62" i="1"/>
  <c r="J24" i="1"/>
  <c r="I24" i="1"/>
  <c r="L196" i="1" l="1"/>
  <c r="J196" i="1"/>
  <c r="F196" i="1"/>
  <c r="I196" i="1"/>
</calcChain>
</file>

<file path=xl/sharedStrings.xml><?xml version="1.0" encoding="utf-8"?>
<sst xmlns="http://schemas.openxmlformats.org/spreadsheetml/2006/main" count="252" uniqueCount="78">
  <si>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</si>
  <si>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</si>
  <si>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</si>
  <si>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</si>
  <si>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</si>
  <si>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</si>
  <si>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</si>
  <si>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</si>
  <si>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</si>
  <si>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</si>
  <si>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</si>
  <si>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</si>
  <si>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</si>
  <si>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</si>
  <si>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</si>
  <si>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</si>
  <si>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</si>
  <si>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</si>
  <si>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</si>
  <si>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</si>
  <si>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</si>
  <si>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</si>
  <si>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</si>
  <si>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</si>
  <si>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</si>
  <si>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</si>
  <si>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</si>
  <si>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</si>
  <si>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</si>
  <si>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</si>
  <si>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</si>
  <si>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</si>
  <si>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</si>
  <si>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</si>
  <si>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</si>
  <si>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</si>
  <si>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</si>
  <si>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</si>
  <si>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</si>
  <si>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"Ялунинская СОШ"</t>
  </si>
  <si>
    <t>директор</t>
  </si>
  <si>
    <t>Кокшарова О.С.</t>
  </si>
  <si>
    <t>Салат из белокочанной капусты</t>
  </si>
  <si>
    <t>Уха</t>
  </si>
  <si>
    <t>Голубцы ленивые</t>
  </si>
  <si>
    <t>Пюре картофельное</t>
  </si>
  <si>
    <t>Плов</t>
  </si>
  <si>
    <t>Хлеб пшеничный витаминизированный</t>
  </si>
  <si>
    <t>Хлеб ржано-пшеничный</t>
  </si>
  <si>
    <t>Кисель детский "Витошка"</t>
  </si>
  <si>
    <t>Соленые огурцы порционно</t>
  </si>
  <si>
    <t>Суп с макаронными изделиями и картофелем</t>
  </si>
  <si>
    <t>Чай с сахаром</t>
  </si>
  <si>
    <t>Винегрет овощной</t>
  </si>
  <si>
    <t>Суп-пюре картофельный с гренками</t>
  </si>
  <si>
    <t>Гуляш</t>
  </si>
  <si>
    <t>Каша гречневая рассыпчатая</t>
  </si>
  <si>
    <t>Компот из кураги</t>
  </si>
  <si>
    <t>Салат из свежих огурцов</t>
  </si>
  <si>
    <t>Борщ</t>
  </si>
  <si>
    <t>Жаркое по домашнему</t>
  </si>
  <si>
    <t>Кофейный напиток с молоком</t>
  </si>
  <si>
    <t>Салат из свежих помидоров и огурцов</t>
  </si>
  <si>
    <t>Щи из свежей капусты</t>
  </si>
  <si>
    <t>Котлеты рубленные из птицы</t>
  </si>
  <si>
    <t>Макаронные изделия отварные</t>
  </si>
  <si>
    <t>Суп картофельный с бобовыми</t>
  </si>
  <si>
    <t>Бефстроганов</t>
  </si>
  <si>
    <t>Каша рисовая рассыпчатая</t>
  </si>
  <si>
    <t>Сельдь с картофелем</t>
  </si>
  <si>
    <t>Котлеты домашние</t>
  </si>
  <si>
    <t>Капуста тушеная</t>
  </si>
  <si>
    <t>Салат из свеклы с сыром и чесноком</t>
  </si>
  <si>
    <t>Суп крестьянский с крупой</t>
  </si>
  <si>
    <t xml:space="preserve">Рыба, запеченная в сметанном соусе </t>
  </si>
  <si>
    <t>Салат из свежих помидоров</t>
  </si>
  <si>
    <t>Рассольник ленинградский</t>
  </si>
  <si>
    <t>Птица,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</si>
</sst>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70" sqref="I17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3</v>
      </c>
      <c r="I14" s="43">
        <v>6.2</v>
      </c>
      <c r="J14" s="43">
        <v>54.2</v>
      </c>
      <c r="K14" s="44">
        <v>45</v>
      </c>
      <c r="L14" s="43">
        <v>4.3</v>
      </c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6</v>
      </c>
      <c r="H15" s="43">
        <v>3</v>
      </c>
      <c r="I15" s="43">
        <v>11.5</v>
      </c>
      <c r="J15" s="43">
        <v>97</v>
      </c>
      <c r="K15" s="44">
        <v>106</v>
      </c>
      <c r="L15" s="43">
        <v>10.6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12.2</v>
      </c>
      <c r="H16" s="43">
        <v>27.1</v>
      </c>
      <c r="I16" s="43">
        <v>42.1</v>
      </c>
      <c r="J16" s="43">
        <v>462</v>
      </c>
      <c r="K16" s="44">
        <v>265</v>
      </c>
      <c r="L16" s="43">
        <v>37.299999999999997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24.6</v>
      </c>
      <c r="J18" s="43">
        <v>97.7</v>
      </c>
      <c r="K18" s="44">
        <v>411</v>
      </c>
      <c r="L18" s="43">
        <v>7.9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2.2999999999999998</v>
      </c>
      <c r="H19" s="43">
        <v>0.3</v>
      </c>
      <c r="I19" s="43">
        <v>14.4</v>
      </c>
      <c r="J19" s="43">
        <v>70.8</v>
      </c>
      <c r="K19" s="44"/>
      <c r="L19" s="43">
        <v>2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2.4</v>
      </c>
      <c r="H20" s="43">
        <v>1.3</v>
      </c>
      <c r="I20" s="43">
        <v>15.3</v>
      </c>
      <c r="J20" s="43">
        <v>69</v>
      </c>
      <c r="K20" s="44"/>
      <c r="L20" s="43">
        <v>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23.9</v>
      </c>
      <c r="H23" s="19">
        <f t="shared" si="2"/>
        <v>34.699999999999996</v>
      </c>
      <c r="I23" s="19">
        <f t="shared" si="2"/>
        <v>114.10000000000001</v>
      </c>
      <c r="J23" s="19">
        <f t="shared" si="2"/>
        <v>850.7</v>
      </c>
      <c r="K23" s="25"/>
      <c r="L23" s="19">
        <f t="shared" ref="L23" si="3">SUM(L14:L22)</f>
        <v>64.099999999999994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23.9</v>
      </c>
      <c r="H24" s="32">
        <f t="shared" si="4"/>
        <v>34.699999999999996</v>
      </c>
      <c r="I24" s="32">
        <f t="shared" si="4"/>
        <v>114.10000000000001</v>
      </c>
      <c r="J24" s="32">
        <f t="shared" si="4"/>
        <v>850.7</v>
      </c>
      <c r="K24" s="32"/>
      <c r="L24" s="32">
        <f t="shared" ref="L24" si="5">L13+L23</f>
        <v>64.099999999999994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0.2</v>
      </c>
      <c r="H33" s="43">
        <v>0</v>
      </c>
      <c r="I33" s="43">
        <v>0.5</v>
      </c>
      <c r="J33" s="43">
        <v>3.9</v>
      </c>
      <c r="K33" s="44">
        <v>21</v>
      </c>
      <c r="L33" s="43">
        <v>6.3</v>
      </c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5.7</v>
      </c>
      <c r="H34" s="43">
        <v>7</v>
      </c>
      <c r="I34" s="43">
        <v>13.9</v>
      </c>
      <c r="J34" s="43">
        <v>141.5</v>
      </c>
      <c r="K34" s="44">
        <v>112</v>
      </c>
      <c r="L34" s="43">
        <v>10.3</v>
      </c>
    </row>
    <row r="35" spans="1:12" ht="14.4" x14ac:dyDescent="0.3">
      <c r="A35" s="14"/>
      <c r="B35" s="15"/>
      <c r="C35" s="11"/>
      <c r="D35" s="7" t="s">
        <v>28</v>
      </c>
      <c r="E35" s="42" t="s">
        <v>44</v>
      </c>
      <c r="F35" s="43">
        <v>90</v>
      </c>
      <c r="G35" s="43">
        <v>7.9</v>
      </c>
      <c r="H35" s="43">
        <v>17.100000000000001</v>
      </c>
      <c r="I35" s="43">
        <v>7.1</v>
      </c>
      <c r="J35" s="43">
        <v>214.6</v>
      </c>
      <c r="K35" s="44">
        <v>298</v>
      </c>
      <c r="L35" s="43">
        <v>29.3</v>
      </c>
    </row>
    <row r="36" spans="1:12" ht="14.4" x14ac:dyDescent="0.3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4.0999999999999996</v>
      </c>
      <c r="H36" s="43">
        <v>6.3</v>
      </c>
      <c r="I36" s="43">
        <v>23.7</v>
      </c>
      <c r="J36" s="43">
        <v>168</v>
      </c>
      <c r="K36" s="44">
        <v>312</v>
      </c>
      <c r="L36" s="43">
        <v>9.5</v>
      </c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0.5</v>
      </c>
      <c r="H37" s="43">
        <v>0</v>
      </c>
      <c r="I37" s="43">
        <v>15.5</v>
      </c>
      <c r="J37" s="43">
        <v>64.099999999999994</v>
      </c>
      <c r="K37" s="44">
        <v>430</v>
      </c>
      <c r="L37" s="43">
        <v>2.2000000000000002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2.2999999999999998</v>
      </c>
      <c r="H38" s="43">
        <v>0.3</v>
      </c>
      <c r="I38" s="43">
        <v>14.4</v>
      </c>
      <c r="J38" s="43">
        <v>70.8</v>
      </c>
      <c r="K38" s="44"/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2.4</v>
      </c>
      <c r="H39" s="43">
        <v>1.3</v>
      </c>
      <c r="I39" s="43">
        <v>15.3</v>
      </c>
      <c r="J39" s="43">
        <v>69</v>
      </c>
      <c r="K39" s="44"/>
      <c r="L39" s="43">
        <v>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23.099999999999998</v>
      </c>
      <c r="H42" s="19">
        <f t="shared" ref="H42" si="11">SUM(H33:H41)</f>
        <v>32</v>
      </c>
      <c r="I42" s="19">
        <f t="shared" ref="I42" si="12">SUM(I33:I41)</f>
        <v>90.4</v>
      </c>
      <c r="J42" s="19">
        <f t="shared" ref="J42:L42" si="13">SUM(J33:J41)</f>
        <v>731.9</v>
      </c>
      <c r="K42" s="25"/>
      <c r="L42" s="19">
        <f t="shared" si="13"/>
        <v>61.600000000000009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23.099999999999998</v>
      </c>
      <c r="H43" s="32">
        <f t="shared" ref="H43" si="15">H32+H42</f>
        <v>32</v>
      </c>
      <c r="I43" s="32">
        <f t="shared" ref="I43" si="16">I32+I42</f>
        <v>90.4</v>
      </c>
      <c r="J43" s="32">
        <f t="shared" ref="J43:L43" si="17">J32+J42</f>
        <v>731.9</v>
      </c>
      <c r="K43" s="32"/>
      <c r="L43" s="32">
        <f t="shared" si="17"/>
        <v>61.600000000000009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0.7</v>
      </c>
      <c r="H52" s="43">
        <v>1.9</v>
      </c>
      <c r="I52" s="43">
        <v>4.0999999999999996</v>
      </c>
      <c r="J52" s="43">
        <v>36.5</v>
      </c>
      <c r="K52" s="44">
        <v>67</v>
      </c>
      <c r="L52" s="43">
        <v>4.7</v>
      </c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4.5</v>
      </c>
      <c r="H53" s="43">
        <v>5.2</v>
      </c>
      <c r="I53" s="43">
        <v>23.9</v>
      </c>
      <c r="J53" s="43">
        <v>162.19999999999999</v>
      </c>
      <c r="K53" s="44">
        <v>118</v>
      </c>
      <c r="L53" s="43">
        <v>8.1999999999999993</v>
      </c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12.8</v>
      </c>
      <c r="H54" s="43">
        <v>14.9</v>
      </c>
      <c r="I54" s="43">
        <v>3.3</v>
      </c>
      <c r="J54" s="43">
        <v>198.6</v>
      </c>
      <c r="K54" s="44">
        <v>260</v>
      </c>
      <c r="L54" s="43">
        <v>49.2</v>
      </c>
    </row>
    <row r="55" spans="1:12" ht="14.4" x14ac:dyDescent="0.3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4.9000000000000004</v>
      </c>
      <c r="H55" s="43">
        <v>5.3</v>
      </c>
      <c r="I55" s="43">
        <v>22</v>
      </c>
      <c r="J55" s="43">
        <v>154.6</v>
      </c>
      <c r="K55" s="44">
        <v>323</v>
      </c>
      <c r="L55" s="43">
        <v>6.4</v>
      </c>
    </row>
    <row r="56" spans="1:12" ht="14.4" x14ac:dyDescent="0.3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</v>
      </c>
      <c r="H56" s="43">
        <v>0</v>
      </c>
      <c r="I56" s="43">
        <v>19.399999999999999</v>
      </c>
      <c r="J56" s="43">
        <v>77.400000000000006</v>
      </c>
      <c r="K56" s="44">
        <v>349</v>
      </c>
      <c r="L56" s="43">
        <v>6.7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4.5999999999999996</v>
      </c>
      <c r="H57" s="43">
        <v>0.6</v>
      </c>
      <c r="I57" s="43">
        <v>28.7</v>
      </c>
      <c r="J57" s="43">
        <v>141.6</v>
      </c>
      <c r="K57" s="44"/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27.5</v>
      </c>
      <c r="H61" s="19">
        <f t="shared" ref="H61" si="23">SUM(H52:H60)</f>
        <v>27.900000000000002</v>
      </c>
      <c r="I61" s="19">
        <f t="shared" ref="I61" si="24">SUM(I52:I60)</f>
        <v>101.39999999999999</v>
      </c>
      <c r="J61" s="19">
        <f t="shared" ref="J61:L61" si="25">SUM(J52:J60)</f>
        <v>770.9</v>
      </c>
      <c r="K61" s="25"/>
      <c r="L61" s="19">
        <f t="shared" si="25"/>
        <v>79.2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27.5</v>
      </c>
      <c r="H62" s="32">
        <f t="shared" ref="H62" si="27">H51+H61</f>
        <v>27.900000000000002</v>
      </c>
      <c r="I62" s="32">
        <f t="shared" ref="I62" si="28">I51+I61</f>
        <v>101.39999999999999</v>
      </c>
      <c r="J62" s="32">
        <f t="shared" ref="J62:L62" si="29">J51+J61</f>
        <v>770.9</v>
      </c>
      <c r="K62" s="32"/>
      <c r="L62" s="32">
        <f t="shared" si="29"/>
        <v>79.2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0.5</v>
      </c>
      <c r="H71" s="43">
        <v>1.9</v>
      </c>
      <c r="I71" s="43">
        <v>1.7</v>
      </c>
      <c r="J71" s="43">
        <v>25.5</v>
      </c>
      <c r="K71" s="44">
        <v>20</v>
      </c>
      <c r="L71" s="43">
        <v>9.5</v>
      </c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6.2</v>
      </c>
      <c r="H72" s="43">
        <v>7.7</v>
      </c>
      <c r="I72" s="43">
        <v>16.7</v>
      </c>
      <c r="J72" s="43">
        <v>161.9</v>
      </c>
      <c r="K72" s="44">
        <v>81</v>
      </c>
      <c r="L72" s="43">
        <v>12.1</v>
      </c>
    </row>
    <row r="73" spans="1:12" ht="14.4" x14ac:dyDescent="0.3">
      <c r="A73" s="23"/>
      <c r="B73" s="15"/>
      <c r="C73" s="11"/>
      <c r="D73" s="7" t="s">
        <v>28</v>
      </c>
      <c r="E73" s="42" t="s">
        <v>60</v>
      </c>
      <c r="F73" s="43">
        <v>240</v>
      </c>
      <c r="G73" s="43">
        <v>10.9</v>
      </c>
      <c r="H73" s="43">
        <v>25.2</v>
      </c>
      <c r="I73" s="43">
        <v>23.6</v>
      </c>
      <c r="J73" s="43">
        <v>364.4</v>
      </c>
      <c r="K73" s="44">
        <v>259</v>
      </c>
      <c r="L73" s="43">
        <v>31.5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3.3</v>
      </c>
      <c r="H75" s="43">
        <v>3.1</v>
      </c>
      <c r="I75" s="43">
        <v>26.5</v>
      </c>
      <c r="J75" s="43">
        <v>148</v>
      </c>
      <c r="K75" s="44">
        <v>379</v>
      </c>
      <c r="L75" s="43">
        <v>8.1999999999999993</v>
      </c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2.2999999999999998</v>
      </c>
      <c r="H76" s="43">
        <v>0.3</v>
      </c>
      <c r="I76" s="43">
        <v>14.4</v>
      </c>
      <c r="J76" s="43">
        <v>70.8</v>
      </c>
      <c r="K76" s="44"/>
      <c r="L76" s="43">
        <v>2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2.4</v>
      </c>
      <c r="H77" s="43">
        <v>1.3</v>
      </c>
      <c r="I77" s="43">
        <v>15.3</v>
      </c>
      <c r="J77" s="43">
        <v>69</v>
      </c>
      <c r="K77" s="44"/>
      <c r="L77" s="43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25.6</v>
      </c>
      <c r="H80" s="19">
        <f t="shared" ref="H80" si="35">SUM(H71:H79)</f>
        <v>39.499999999999993</v>
      </c>
      <c r="I80" s="19">
        <f t="shared" ref="I80" si="36">SUM(I71:I79)</f>
        <v>98.2</v>
      </c>
      <c r="J80" s="19">
        <f t="shared" ref="J80:L80" si="37">SUM(J71:J79)</f>
        <v>839.59999999999991</v>
      </c>
      <c r="K80" s="25"/>
      <c r="L80" s="19">
        <f t="shared" si="37"/>
        <v>65.3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25.6</v>
      </c>
      <c r="H81" s="32">
        <f t="shared" ref="H81" si="39">H70+H80</f>
        <v>39.499999999999993</v>
      </c>
      <c r="I81" s="32">
        <f t="shared" ref="I81" si="40">I70+I80</f>
        <v>98.2</v>
      </c>
      <c r="J81" s="32">
        <f t="shared" ref="J81:L81" si="41">J70+J80</f>
        <v>839.59999999999991</v>
      </c>
      <c r="K81" s="32"/>
      <c r="L81" s="32">
        <f t="shared" si="41"/>
        <v>65.3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60</v>
      </c>
      <c r="G90" s="43">
        <v>0.6</v>
      </c>
      <c r="H90" s="43">
        <v>1.9</v>
      </c>
      <c r="I90" s="43">
        <v>2.1</v>
      </c>
      <c r="J90" s="43">
        <v>28.5</v>
      </c>
      <c r="K90" s="44">
        <v>24</v>
      </c>
      <c r="L90" s="43">
        <v>10.5</v>
      </c>
    </row>
    <row r="91" spans="1:12" ht="14.4" x14ac:dyDescent="0.3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5.0999999999999996</v>
      </c>
      <c r="H91" s="43">
        <v>8.6999999999999993</v>
      </c>
      <c r="I91" s="43">
        <v>4.3</v>
      </c>
      <c r="J91" s="43">
        <v>116.4</v>
      </c>
      <c r="K91" s="44">
        <v>87</v>
      </c>
      <c r="L91" s="43">
        <v>10.9</v>
      </c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14.3</v>
      </c>
      <c r="H92" s="43">
        <v>15.1</v>
      </c>
      <c r="I92" s="43">
        <v>8.6</v>
      </c>
      <c r="J92" s="43">
        <v>227.8</v>
      </c>
      <c r="K92" s="44">
        <v>294</v>
      </c>
      <c r="L92" s="43">
        <v>35.1</v>
      </c>
    </row>
    <row r="93" spans="1:12" ht="14.4" x14ac:dyDescent="0.3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4.3</v>
      </c>
      <c r="H93" s="43">
        <v>4.5</v>
      </c>
      <c r="I93" s="43">
        <v>27.4</v>
      </c>
      <c r="J93" s="43">
        <v>167.4</v>
      </c>
      <c r="K93" s="44">
        <v>309</v>
      </c>
      <c r="L93" s="43">
        <v>5.9</v>
      </c>
    </row>
    <row r="94" spans="1:12" ht="14.4" x14ac:dyDescent="0.3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0.5</v>
      </c>
      <c r="H94" s="43">
        <v>0</v>
      </c>
      <c r="I94" s="43">
        <v>15.5</v>
      </c>
      <c r="J94" s="43">
        <v>64.099999999999994</v>
      </c>
      <c r="K94" s="44">
        <v>430</v>
      </c>
      <c r="L94" s="43">
        <v>2.2000000000000002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2.2999999999999998</v>
      </c>
      <c r="H95" s="43">
        <v>0.3</v>
      </c>
      <c r="I95" s="43">
        <v>14.4</v>
      </c>
      <c r="J95" s="43">
        <v>70.8</v>
      </c>
      <c r="K95" s="44"/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2.4</v>
      </c>
      <c r="H96" s="43">
        <v>1.3</v>
      </c>
      <c r="I96" s="43">
        <v>15.3</v>
      </c>
      <c r="J96" s="43">
        <v>69</v>
      </c>
      <c r="K96" s="44"/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29.5</v>
      </c>
      <c r="H99" s="19">
        <f t="shared" ref="H99" si="47">SUM(H90:H98)</f>
        <v>31.8</v>
      </c>
      <c r="I99" s="19">
        <f t="shared" ref="I99" si="48">SUM(I90:I98)</f>
        <v>87.6</v>
      </c>
      <c r="J99" s="19">
        <f t="shared" ref="J99:L99" si="49">SUM(J90:J98)</f>
        <v>744</v>
      </c>
      <c r="K99" s="25"/>
      <c r="L99" s="19">
        <f t="shared" si="49"/>
        <v>68.599999999999994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29.5</v>
      </c>
      <c r="H100" s="32">
        <f t="shared" ref="H100" si="51">H89+H99</f>
        <v>31.8</v>
      </c>
      <c r="I100" s="32">
        <f t="shared" ref="I100" si="52">I89+I99</f>
        <v>87.6</v>
      </c>
      <c r="J100" s="32">
        <f t="shared" ref="J100:L100" si="53">J89+J99</f>
        <v>744</v>
      </c>
      <c r="K100" s="32"/>
      <c r="L100" s="32">
        <f t="shared" si="53"/>
        <v>68.599999999999994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0.2</v>
      </c>
      <c r="H109" s="43">
        <v>0</v>
      </c>
      <c r="I109" s="43">
        <v>0.5</v>
      </c>
      <c r="J109" s="43">
        <v>3.9</v>
      </c>
      <c r="K109" s="44">
        <v>21</v>
      </c>
      <c r="L109" s="43">
        <v>6.3</v>
      </c>
    </row>
    <row r="110" spans="1:12" ht="14.4" x14ac:dyDescent="0.3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7.7</v>
      </c>
      <c r="H110" s="43">
        <v>9</v>
      </c>
      <c r="I110" s="43">
        <v>14.9</v>
      </c>
      <c r="J110" s="43">
        <v>171.6</v>
      </c>
      <c r="K110" s="44">
        <v>99</v>
      </c>
      <c r="L110" s="43">
        <v>9.6999999999999993</v>
      </c>
    </row>
    <row r="111" spans="1:12" ht="14.4" x14ac:dyDescent="0.3">
      <c r="A111" s="23"/>
      <c r="B111" s="15"/>
      <c r="C111" s="11"/>
      <c r="D111" s="7" t="s">
        <v>28</v>
      </c>
      <c r="E111" s="42" t="s">
        <v>67</v>
      </c>
      <c r="F111" s="43">
        <v>90</v>
      </c>
      <c r="G111" s="43">
        <v>11.4</v>
      </c>
      <c r="H111" s="43">
        <v>14.1</v>
      </c>
      <c r="I111" s="43">
        <v>3.6</v>
      </c>
      <c r="J111" s="43">
        <v>186.7</v>
      </c>
      <c r="K111" s="44">
        <v>250</v>
      </c>
      <c r="L111" s="43">
        <v>43.2</v>
      </c>
    </row>
    <row r="112" spans="1:12" ht="14.4" x14ac:dyDescent="0.3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2.7</v>
      </c>
      <c r="H112" s="43">
        <v>4.4000000000000004</v>
      </c>
      <c r="I112" s="43">
        <v>28.5</v>
      </c>
      <c r="J112" s="43">
        <v>164.2</v>
      </c>
      <c r="K112" s="44">
        <v>323</v>
      </c>
      <c r="L112" s="43">
        <v>7.6</v>
      </c>
    </row>
    <row r="113" spans="1:12" ht="14.4" x14ac:dyDescent="0.3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</v>
      </c>
      <c r="H113" s="43">
        <v>0</v>
      </c>
      <c r="I113" s="43">
        <v>24.6</v>
      </c>
      <c r="J113" s="43">
        <v>97.7</v>
      </c>
      <c r="K113" s="44">
        <v>411</v>
      </c>
      <c r="L113" s="43">
        <v>7.9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2.2999999999999998</v>
      </c>
      <c r="H114" s="43">
        <v>0.3</v>
      </c>
      <c r="I114" s="43">
        <v>14.4</v>
      </c>
      <c r="J114" s="43">
        <v>70.8</v>
      </c>
      <c r="K114" s="44"/>
      <c r="L114" s="43">
        <v>2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2.4</v>
      </c>
      <c r="H115" s="43">
        <v>1.3</v>
      </c>
      <c r="I115" s="43">
        <v>15.3</v>
      </c>
      <c r="J115" s="43">
        <v>69</v>
      </c>
      <c r="K115" s="44"/>
      <c r="L115" s="43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26.7</v>
      </c>
      <c r="H118" s="19">
        <f t="shared" si="56"/>
        <v>29.1</v>
      </c>
      <c r="I118" s="19">
        <f t="shared" si="56"/>
        <v>101.8</v>
      </c>
      <c r="J118" s="19">
        <f t="shared" si="56"/>
        <v>763.9</v>
      </c>
      <c r="K118" s="25"/>
      <c r="L118" s="19">
        <f t="shared" ref="L118" si="57">SUM(L109:L117)</f>
        <v>78.7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26.7</v>
      </c>
      <c r="H119" s="32">
        <f t="shared" ref="H119" si="59">H108+H118</f>
        <v>29.1</v>
      </c>
      <c r="I119" s="32">
        <f t="shared" ref="I119" si="60">I108+I118</f>
        <v>101.8</v>
      </c>
      <c r="J119" s="32">
        <f t="shared" ref="J119:L119" si="61">J108+J118</f>
        <v>763.9</v>
      </c>
      <c r="K119" s="32"/>
      <c r="L119" s="32">
        <f t="shared" si="61"/>
        <v>78.7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3</v>
      </c>
      <c r="H128" s="43">
        <v>3.1</v>
      </c>
      <c r="I128" s="43">
        <v>4.5</v>
      </c>
      <c r="J128" s="43">
        <v>58.2</v>
      </c>
      <c r="K128" s="44">
        <v>77</v>
      </c>
      <c r="L128" s="43">
        <v>8.8000000000000007</v>
      </c>
    </row>
    <row r="129" spans="1:12" ht="14.4" x14ac:dyDescent="0.3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4.5</v>
      </c>
      <c r="H129" s="43">
        <v>5.2</v>
      </c>
      <c r="I129" s="43">
        <v>23.9</v>
      </c>
      <c r="J129" s="43">
        <v>162.19999999999999</v>
      </c>
      <c r="K129" s="44">
        <v>118</v>
      </c>
      <c r="L129" s="43">
        <v>8.1999999999999993</v>
      </c>
    </row>
    <row r="130" spans="1:12" ht="14.4" x14ac:dyDescent="0.3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12.2</v>
      </c>
      <c r="H130" s="43">
        <v>19.2</v>
      </c>
      <c r="I130" s="43">
        <v>8.1</v>
      </c>
      <c r="J130" s="43">
        <v>255.1</v>
      </c>
      <c r="K130" s="44">
        <v>271</v>
      </c>
      <c r="L130" s="43">
        <v>41.4</v>
      </c>
    </row>
    <row r="131" spans="1:12" ht="14.4" x14ac:dyDescent="0.3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</v>
      </c>
      <c r="H131" s="43">
        <v>2.6</v>
      </c>
      <c r="I131" s="43">
        <v>13.4</v>
      </c>
      <c r="J131" s="43">
        <v>90.5</v>
      </c>
      <c r="K131" s="44">
        <v>321</v>
      </c>
      <c r="L131" s="43">
        <v>9.1999999999999993</v>
      </c>
    </row>
    <row r="132" spans="1:12" ht="14.4" x14ac:dyDescent="0.3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0.5</v>
      </c>
      <c r="H132" s="43">
        <v>0</v>
      </c>
      <c r="I132" s="43">
        <v>15.5</v>
      </c>
      <c r="J132" s="43">
        <v>64.099999999999994</v>
      </c>
      <c r="K132" s="44">
        <v>430</v>
      </c>
      <c r="L132" s="43">
        <v>2.2000000000000002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4.5999999999999996</v>
      </c>
      <c r="H133" s="43">
        <v>0.6</v>
      </c>
      <c r="I133" s="43">
        <v>28.7</v>
      </c>
      <c r="J133" s="43">
        <v>141.6</v>
      </c>
      <c r="K133" s="44"/>
      <c r="L133" s="43">
        <v>4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27.799999999999997</v>
      </c>
      <c r="H137" s="19">
        <f t="shared" si="64"/>
        <v>30.700000000000003</v>
      </c>
      <c r="I137" s="19">
        <f t="shared" si="64"/>
        <v>94.100000000000009</v>
      </c>
      <c r="J137" s="19">
        <f t="shared" si="64"/>
        <v>771.7</v>
      </c>
      <c r="K137" s="25"/>
      <c r="L137" s="19">
        <f t="shared" ref="L137" si="65">SUM(L128:L136)</f>
        <v>73.8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760</v>
      </c>
      <c r="G138" s="32">
        <f t="shared" ref="G138" si="66">G127+G137</f>
        <v>27.799999999999997</v>
      </c>
      <c r="H138" s="32">
        <f t="shared" ref="H138" si="67">H127+H137</f>
        <v>30.700000000000003</v>
      </c>
      <c r="I138" s="32">
        <f t="shared" ref="I138" si="68">I127+I137</f>
        <v>94.100000000000009</v>
      </c>
      <c r="J138" s="32">
        <f t="shared" ref="J138:L138" si="69">J127+J137</f>
        <v>771.7</v>
      </c>
      <c r="K138" s="32"/>
      <c r="L138" s="32">
        <f t="shared" si="69"/>
        <v>73.8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2.9</v>
      </c>
      <c r="H147" s="43">
        <v>5.8</v>
      </c>
      <c r="I147" s="43">
        <v>4.3</v>
      </c>
      <c r="J147" s="43">
        <v>81.400000000000006</v>
      </c>
      <c r="K147" s="44">
        <v>50</v>
      </c>
      <c r="L147" s="43">
        <v>7.1</v>
      </c>
    </row>
    <row r="148" spans="1:12" ht="14.4" x14ac:dyDescent="0.3">
      <c r="A148" s="23"/>
      <c r="B148" s="15"/>
      <c r="C148" s="11"/>
      <c r="D148" s="7" t="s">
        <v>27</v>
      </c>
      <c r="E148" s="42" t="s">
        <v>73</v>
      </c>
      <c r="F148" s="43">
        <v>200</v>
      </c>
      <c r="G148" s="43">
        <v>5.3</v>
      </c>
      <c r="H148" s="43">
        <v>7.9</v>
      </c>
      <c r="I148" s="43">
        <v>9.8000000000000007</v>
      </c>
      <c r="J148" s="43">
        <v>141.30000000000001</v>
      </c>
      <c r="K148" s="44">
        <v>94</v>
      </c>
      <c r="L148" s="43">
        <v>10.6</v>
      </c>
    </row>
    <row r="149" spans="1:12" ht="14.4" x14ac:dyDescent="0.3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12.6</v>
      </c>
      <c r="H149" s="43">
        <v>7</v>
      </c>
      <c r="I149" s="43">
        <v>1.5</v>
      </c>
      <c r="J149" s="43">
        <v>120.1</v>
      </c>
      <c r="K149" s="44">
        <v>232</v>
      </c>
      <c r="L149" s="43">
        <v>35.9</v>
      </c>
    </row>
    <row r="150" spans="1:12" ht="14.4" x14ac:dyDescent="0.3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4.3</v>
      </c>
      <c r="H150" s="43">
        <v>4.5</v>
      </c>
      <c r="I150" s="43">
        <v>27.4</v>
      </c>
      <c r="J150" s="43">
        <v>167.4</v>
      </c>
      <c r="K150" s="44">
        <v>309</v>
      </c>
      <c r="L150" s="43">
        <v>5.9</v>
      </c>
    </row>
    <row r="151" spans="1:12" ht="14.4" x14ac:dyDescent="0.3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19.399999999999999</v>
      </c>
      <c r="J151" s="43">
        <v>77.400000000000006</v>
      </c>
      <c r="K151" s="44">
        <v>349</v>
      </c>
      <c r="L151" s="43">
        <v>6.7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2.2999999999999998</v>
      </c>
      <c r="H152" s="43">
        <v>0.3</v>
      </c>
      <c r="I152" s="43">
        <v>14.4</v>
      </c>
      <c r="J152" s="43">
        <v>70.8</v>
      </c>
      <c r="K152" s="44"/>
      <c r="L152" s="43">
        <v>2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2.4</v>
      </c>
      <c r="H153" s="43">
        <v>1.3</v>
      </c>
      <c r="I153" s="43">
        <v>15.3</v>
      </c>
      <c r="J153" s="43">
        <v>69</v>
      </c>
      <c r="K153" s="44"/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29.799999999999997</v>
      </c>
      <c r="H156" s="19">
        <f t="shared" si="72"/>
        <v>26.8</v>
      </c>
      <c r="I156" s="19">
        <f t="shared" si="72"/>
        <v>92.1</v>
      </c>
      <c r="J156" s="19">
        <f t="shared" si="72"/>
        <v>727.4</v>
      </c>
      <c r="K156" s="25"/>
      <c r="L156" s="19">
        <f t="shared" ref="L156" si="73">SUM(L147:L155)</f>
        <v>70.199999999999989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760</v>
      </c>
      <c r="G157" s="32">
        <f t="shared" ref="G157" si="74">G146+G156</f>
        <v>29.799999999999997</v>
      </c>
      <c r="H157" s="32">
        <f t="shared" ref="H157" si="75">H146+H156</f>
        <v>26.8</v>
      </c>
      <c r="I157" s="32">
        <f t="shared" ref="I157" si="76">I146+I156</f>
        <v>92.1</v>
      </c>
      <c r="J157" s="32">
        <f t="shared" ref="J157:L157" si="77">J146+J156</f>
        <v>727.4</v>
      </c>
      <c r="K157" s="32"/>
      <c r="L157" s="32">
        <f t="shared" si="77"/>
        <v>70.199999999999989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0.7</v>
      </c>
      <c r="H166" s="43">
        <v>1.9</v>
      </c>
      <c r="I166" s="43">
        <v>2.7</v>
      </c>
      <c r="J166" s="43">
        <v>32.5</v>
      </c>
      <c r="K166" s="44">
        <v>23</v>
      </c>
      <c r="L166" s="43">
        <v>12.5</v>
      </c>
    </row>
    <row r="167" spans="1:12" ht="14.4" x14ac:dyDescent="0.3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5.5</v>
      </c>
      <c r="H167" s="43">
        <v>7.9</v>
      </c>
      <c r="I167" s="43">
        <v>13.6</v>
      </c>
      <c r="J167" s="43">
        <v>148.19999999999999</v>
      </c>
      <c r="K167" s="44">
        <v>96</v>
      </c>
      <c r="L167" s="43">
        <v>13.1</v>
      </c>
    </row>
    <row r="168" spans="1:12" ht="14.4" x14ac:dyDescent="0.3">
      <c r="A168" s="23"/>
      <c r="B168" s="15"/>
      <c r="C168" s="11"/>
      <c r="D168" s="7" t="s">
        <v>28</v>
      </c>
      <c r="E168" s="42" t="s">
        <v>60</v>
      </c>
      <c r="F168" s="43">
        <v>240</v>
      </c>
      <c r="G168" s="43">
        <v>10.9</v>
      </c>
      <c r="H168" s="43">
        <v>25.2</v>
      </c>
      <c r="I168" s="43">
        <v>23.6</v>
      </c>
      <c r="J168" s="43">
        <v>364.4</v>
      </c>
      <c r="K168" s="44">
        <v>259</v>
      </c>
      <c r="L168" s="43">
        <v>31.5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3.3</v>
      </c>
      <c r="H170" s="43">
        <v>3.1</v>
      </c>
      <c r="I170" s="43">
        <v>26.5</v>
      </c>
      <c r="J170" s="43">
        <v>148</v>
      </c>
      <c r="K170" s="44">
        <v>379</v>
      </c>
      <c r="L170" s="43">
        <v>8.1999999999999993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2.2999999999999998</v>
      </c>
      <c r="H171" s="43">
        <v>0.3</v>
      </c>
      <c r="I171" s="43">
        <v>14.4</v>
      </c>
      <c r="J171" s="43">
        <v>70.8</v>
      </c>
      <c r="K171" s="44"/>
      <c r="L171" s="43">
        <v>2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2.4</v>
      </c>
      <c r="H172" s="43">
        <v>1.3</v>
      </c>
      <c r="I172" s="43">
        <v>15.3</v>
      </c>
      <c r="J172" s="43">
        <v>69</v>
      </c>
      <c r="K172" s="44"/>
      <c r="L172" s="43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25.1</v>
      </c>
      <c r="H175" s="19">
        <f t="shared" si="80"/>
        <v>39.699999999999996</v>
      </c>
      <c r="I175" s="19">
        <f t="shared" si="80"/>
        <v>96.100000000000009</v>
      </c>
      <c r="J175" s="19">
        <f t="shared" si="80"/>
        <v>832.89999999999986</v>
      </c>
      <c r="K175" s="25"/>
      <c r="L175" s="19">
        <f t="shared" ref="L175" si="81">SUM(L166:L174)</f>
        <v>69.3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25.1</v>
      </c>
      <c r="H176" s="32">
        <f t="shared" ref="H176" si="83">H165+H175</f>
        <v>39.699999999999996</v>
      </c>
      <c r="I176" s="32">
        <f t="shared" ref="I176" si="84">I165+I175</f>
        <v>96.100000000000009</v>
      </c>
      <c r="J176" s="32">
        <f t="shared" ref="J176:L176" si="85">J165+J175</f>
        <v>832.89999999999986</v>
      </c>
      <c r="K176" s="32"/>
      <c r="L176" s="32">
        <f t="shared" si="85"/>
        <v>69.3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0.5</v>
      </c>
      <c r="H185" s="43">
        <v>1.9</v>
      </c>
      <c r="I185" s="43">
        <v>1.7</v>
      </c>
      <c r="J185" s="43">
        <v>25.5</v>
      </c>
      <c r="K185" s="44">
        <v>20</v>
      </c>
      <c r="L185" s="43">
        <v>9.5</v>
      </c>
    </row>
    <row r="186" spans="1:12" ht="14.4" x14ac:dyDescent="0.3">
      <c r="A186" s="23"/>
      <c r="B186" s="15"/>
      <c r="C186" s="11"/>
      <c r="D186" s="7" t="s">
        <v>27</v>
      </c>
      <c r="E186" s="42" t="s">
        <v>59</v>
      </c>
      <c r="F186" s="43">
        <v>200</v>
      </c>
      <c r="G186" s="43">
        <v>6.2</v>
      </c>
      <c r="H186" s="43">
        <v>7.7</v>
      </c>
      <c r="I186" s="43">
        <v>16.7</v>
      </c>
      <c r="J186" s="43">
        <v>161.9</v>
      </c>
      <c r="K186" s="44">
        <v>81</v>
      </c>
      <c r="L186" s="43">
        <v>12.1</v>
      </c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17.399999999999999</v>
      </c>
      <c r="H187" s="43">
        <v>21.4</v>
      </c>
      <c r="I187" s="43">
        <v>0.2</v>
      </c>
      <c r="J187" s="43">
        <v>264.7</v>
      </c>
      <c r="K187" s="44">
        <v>312</v>
      </c>
      <c r="L187" s="43">
        <v>33.6</v>
      </c>
    </row>
    <row r="188" spans="1:12" ht="14.4" x14ac:dyDescent="0.3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4.0999999999999996</v>
      </c>
      <c r="H188" s="43">
        <v>6.3</v>
      </c>
      <c r="I188" s="43">
        <v>23.7</v>
      </c>
      <c r="J188" s="43">
        <v>168</v>
      </c>
      <c r="K188" s="44">
        <v>312</v>
      </c>
      <c r="L188" s="43">
        <v>9.5</v>
      </c>
    </row>
    <row r="189" spans="1:12" ht="14.4" x14ac:dyDescent="0.3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0.5</v>
      </c>
      <c r="H189" s="43">
        <v>0</v>
      </c>
      <c r="I189" s="43">
        <v>15.5</v>
      </c>
      <c r="J189" s="43">
        <v>64.099999999999994</v>
      </c>
      <c r="K189" s="44">
        <v>430</v>
      </c>
      <c r="L189" s="43">
        <v>2.2000000000000002</v>
      </c>
    </row>
    <row r="190" spans="1:12" ht="14.4" x14ac:dyDescent="0.3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2.2999999999999998</v>
      </c>
      <c r="H190" s="43">
        <v>0.3</v>
      </c>
      <c r="I190" s="43">
        <v>14.4</v>
      </c>
      <c r="J190" s="43">
        <v>70.8</v>
      </c>
      <c r="K190" s="44"/>
      <c r="L190" s="43">
        <v>2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2.4</v>
      </c>
      <c r="H191" s="43">
        <v>1.3</v>
      </c>
      <c r="I191" s="43">
        <v>15.3</v>
      </c>
      <c r="J191" s="43">
        <v>69</v>
      </c>
      <c r="K191" s="44"/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33.4</v>
      </c>
      <c r="H194" s="19">
        <f t="shared" si="88"/>
        <v>38.899999999999991</v>
      </c>
      <c r="I194" s="19">
        <f t="shared" si="88"/>
        <v>87.5</v>
      </c>
      <c r="J194" s="19">
        <f t="shared" si="88"/>
        <v>824</v>
      </c>
      <c r="K194" s="25"/>
      <c r="L194" s="19">
        <f t="shared" ref="L194" si="89">SUM(L185:L193)</f>
        <v>70.900000000000006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33.4</v>
      </c>
      <c r="H195" s="32">
        <f t="shared" ref="H195" si="91">H184+H194</f>
        <v>38.899999999999991</v>
      </c>
      <c r="I195" s="32">
        <f t="shared" ref="I195" si="92">I184+I194</f>
        <v>87.5</v>
      </c>
      <c r="J195" s="32">
        <f t="shared" ref="J195:L195" si="93">J184+J194</f>
        <v>824</v>
      </c>
      <c r="K195" s="32"/>
      <c r="L195" s="32">
        <f t="shared" si="93"/>
        <v>70.900000000000006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27.24</v>
      </c>
      <c r="H196" s="34">
        <f t="shared" si="94"/>
        <v>33.11</v>
      </c>
      <c r="I196" s="34">
        <f t="shared" si="94"/>
        <v>96.33</v>
      </c>
      <c r="J196" s="34">
        <f t="shared" si="94"/>
        <v>785.69999999999993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70.169999999999987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2023-10-17T06:10:16Z</dcterms:modified>
</cp:coreProperties>
</file>